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<sst xmlns="http://schemas.openxmlformats.org/spreadsheetml/2006/main" count="259" uniqueCount="131">
  <si>
    <t>四川省退役军人事务厅所属事业单位2025年下半年公开考试招聘工作人员
考试总成绩、岗位排名及进入体检人员名单</t>
  </si>
  <si>
    <t>序号</t>
  </si>
  <si>
    <t>报考单位</t>
  </si>
  <si>
    <t>考生
姓名</t>
  </si>
  <si>
    <t>准考证号</t>
  </si>
  <si>
    <t>岗位编码</t>
  </si>
  <si>
    <t>招聘
人数</t>
  </si>
  <si>
    <t>笔试
成绩</t>
  </si>
  <si>
    <t>政策
加分</t>
  </si>
  <si>
    <t>笔试
总成绩</t>
  </si>
  <si>
    <t>笔试
总成绩
折合</t>
  </si>
  <si>
    <t>面试
成绩</t>
  </si>
  <si>
    <t>面试
成绩
折合</t>
  </si>
  <si>
    <t>总成绩</t>
  </si>
  <si>
    <t>岗位排名</t>
  </si>
  <si>
    <t>是否进入体检</t>
  </si>
  <si>
    <t>备注</t>
  </si>
  <si>
    <t>四川省革命伤残军人休养院
（四川省第一退役军人医院）</t>
  </si>
  <si>
    <t>王宽</t>
  </si>
  <si>
    <t>1651210206127</t>
  </si>
  <si>
    <t>200054001001</t>
  </si>
  <si>
    <t>1</t>
  </si>
  <si>
    <t>是</t>
  </si>
  <si>
    <t>杜佳</t>
  </si>
  <si>
    <t>1651210204328</t>
  </si>
  <si>
    <t>2</t>
  </si>
  <si>
    <t>张林</t>
  </si>
  <si>
    <t>1651210204603</t>
  </si>
  <si>
    <t>200054001005</t>
  </si>
  <si>
    <t>王垚</t>
  </si>
  <si>
    <t>1651210204301</t>
  </si>
  <si>
    <t>欧璋亚</t>
  </si>
  <si>
    <t>1651210206320</t>
  </si>
  <si>
    <t>3</t>
  </si>
  <si>
    <t>吴航</t>
  </si>
  <si>
    <t>1651210205311</t>
  </si>
  <si>
    <t>200054001006</t>
  </si>
  <si>
    <t>李嘉佳</t>
  </si>
  <si>
    <t>1651210205807</t>
  </si>
  <si>
    <t>黄强</t>
  </si>
  <si>
    <t>1651210205625</t>
  </si>
  <si>
    <t>李海妹</t>
  </si>
  <si>
    <t>1651210204610</t>
  </si>
  <si>
    <t>200054001008</t>
  </si>
  <si>
    <t>四川省第二退役军人医院</t>
  </si>
  <si>
    <t>唐亚男</t>
  </si>
  <si>
    <t>1651210204730</t>
  </si>
  <si>
    <t>200054002009</t>
  </si>
  <si>
    <t>刘雨书</t>
  </si>
  <si>
    <t>1651210204201</t>
  </si>
  <si>
    <t>面试缺考</t>
  </si>
  <si>
    <t>桑江琳</t>
  </si>
  <si>
    <t>1651210204919</t>
  </si>
  <si>
    <t>200054002013</t>
  </si>
  <si>
    <t>唐健红</t>
  </si>
  <si>
    <t>1651210205123</t>
  </si>
  <si>
    <t>赵倩</t>
  </si>
  <si>
    <t>1651210205605</t>
  </si>
  <si>
    <t>面试过程中自愿放弃</t>
  </si>
  <si>
    <t>李江</t>
  </si>
  <si>
    <t>1651210103003</t>
  </si>
  <si>
    <t>200054002015</t>
  </si>
  <si>
    <t>王梅</t>
  </si>
  <si>
    <t>1651210100715</t>
  </si>
  <si>
    <t>李士颖</t>
  </si>
  <si>
    <t>1651210100727</t>
  </si>
  <si>
    <t>200054002016</t>
  </si>
  <si>
    <t>何敏</t>
  </si>
  <si>
    <t>1651210103805</t>
  </si>
  <si>
    <t>徐扬</t>
  </si>
  <si>
    <t>1651210101401</t>
  </si>
  <si>
    <t>200054002017</t>
  </si>
  <si>
    <t>吕晓薇</t>
  </si>
  <si>
    <t>1651210101527</t>
  </si>
  <si>
    <t>罗澜</t>
  </si>
  <si>
    <t>1651210103715</t>
  </si>
  <si>
    <t>贺薪宇</t>
  </si>
  <si>
    <t>1651210205925</t>
  </si>
  <si>
    <t>200054002018</t>
  </si>
  <si>
    <t>吴冬</t>
  </si>
  <si>
    <t>1651210206406</t>
  </si>
  <si>
    <t>何紫燕</t>
  </si>
  <si>
    <t>1651210206112</t>
  </si>
  <si>
    <t>李嘉</t>
  </si>
  <si>
    <t>1651210205112</t>
  </si>
  <si>
    <t>孙润</t>
  </si>
  <si>
    <t>1651210206502</t>
  </si>
  <si>
    <t>5</t>
  </si>
  <si>
    <t>黎薇</t>
  </si>
  <si>
    <t>1651210206310</t>
  </si>
  <si>
    <t>余婧</t>
  </si>
  <si>
    <t>1651210412620</t>
  </si>
  <si>
    <t>200054002019</t>
  </si>
  <si>
    <t>杨昊橙</t>
  </si>
  <si>
    <t>1651211207824</t>
  </si>
  <si>
    <t>曾珍</t>
  </si>
  <si>
    <t>1651211510320</t>
  </si>
  <si>
    <t>四川省第三退役军人医院</t>
  </si>
  <si>
    <t>张宇</t>
  </si>
  <si>
    <t>1651210101219</t>
  </si>
  <si>
    <t>200054003020</t>
  </si>
  <si>
    <t>四川省退役军人宣传教育中心</t>
  </si>
  <si>
    <t>王学伟</t>
  </si>
  <si>
    <t>1651210411206</t>
  </si>
  <si>
    <t>200054004021</t>
  </si>
  <si>
    <t>廖璠</t>
  </si>
  <si>
    <t>1651210409727</t>
  </si>
  <si>
    <t>周月闵</t>
  </si>
  <si>
    <t>1651211204022</t>
  </si>
  <si>
    <t>李荷心</t>
  </si>
  <si>
    <t>1651211307206</t>
  </si>
  <si>
    <t>200054004022</t>
  </si>
  <si>
    <t>李金玲</t>
  </si>
  <si>
    <t>1651211102512</t>
  </si>
  <si>
    <t>舒小桐</t>
  </si>
  <si>
    <t>1651210614806</t>
  </si>
  <si>
    <t>四川省烈士纪念设施保护中心
（四川荣军博物馆）</t>
  </si>
  <si>
    <t>朱明</t>
  </si>
  <si>
    <t>1651211003629</t>
  </si>
  <si>
    <t>200054005023</t>
  </si>
  <si>
    <t>蒋晨龙</t>
  </si>
  <si>
    <t>1651990700527</t>
  </si>
  <si>
    <t>张周钊</t>
  </si>
  <si>
    <t>1651211406211</t>
  </si>
  <si>
    <t>谢洋瑜</t>
  </si>
  <si>
    <t>1651211300125</t>
  </si>
  <si>
    <t>200054005024</t>
  </si>
  <si>
    <t>谭越曦</t>
  </si>
  <si>
    <t>1651990207603</t>
  </si>
  <si>
    <t>曹峻</t>
  </si>
  <si>
    <t>1651210306512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</si>
</sst>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0"/>
      <name val="Consolas"/>
      <charset val="134"/>
    </font>
    <font>
      <sz val="11"/>
      <color theme="1"/>
      <name val="宋体"/>
      <charset val="134"/>
      <scheme val="minor"/>
    </font>
    <font>
      <sz val="10"/>
      <color rgb="FFFF0000"/>
      <name val="Consolas"/>
      <charset val="134"/>
    </font>
    <font>
      <sz val="10"/>
      <name val="Consolas"/>
      <charset val="134"/>
    </font>
    <font>
      <sz val="22"/>
      <name val="方正小标宋简体"/>
      <charset val="134"/>
    </font>
    <font>
      <sz val="10"/>
      <name val="方正黑体简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1"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90" zoomScaleNormal="90" workbookViewId="0">
      <pane ySplit="2" topLeftCell="A3" activePane="bottomLeft" state="frozen"/>
      <selection/>
      <selection pane="bottomLeft" activeCell="S10" sqref="S10"/>
    </sheetView>
  </sheetViews>
  <sheetFormatPr defaultColWidth="10.3333333333333" defaultRowHeight="12.75"/>
  <cols>
    <col min="1" max="1" width="4.88571428571429" style="4" customWidth="1"/>
    <col min="2" max="2" width="22.8857142857143" style="5" customWidth="1"/>
    <col min="3" max="3" width="8.1047619047619" style="5" customWidth="1"/>
    <col min="4" max="4" width="13.6666666666667" style="5" customWidth="1"/>
    <col min="5" max="5" width="12.3333333333333" style="5" customWidth="1"/>
    <col min="6" max="6" width="5.78095238095238" style="5" customWidth="1"/>
    <col min="7" max="9" width="6.66666666666667" style="5" customWidth="1"/>
    <col min="10" max="10" width="8" style="5" customWidth="1"/>
    <col min="11" max="11" width="8" style="6" customWidth="1"/>
    <col min="12" max="12" width="8.43809523809524" style="6" customWidth="1"/>
    <col min="13" max="13" width="8.1047619047619" style="6" customWidth="1"/>
    <col min="14" max="14" width="5.55238095238095" style="4" customWidth="1"/>
    <col min="15" max="15" width="5.43809523809524" style="4" customWidth="1"/>
    <col min="16" max="16" width="10.1047619047619" style="4" customWidth="1"/>
    <col min="17" max="16384" width="10.3333333333333" style="5"/>
  </cols>
  <sheetData>
    <row r="1" s="1" customFormat="1" ht="72.6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43.05" customHeight="1" spans="1:1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2" customFormat="1" ht="25.05" customHeight="1" spans="1:16">
      <c r="A3" s="10">
        <v>1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2">
        <v>63</v>
      </c>
      <c r="H3" s="13"/>
      <c r="I3" s="12">
        <v>63</v>
      </c>
      <c r="J3" s="12">
        <f t="shared" ref="J3:J10" si="0">I3*0.5</f>
        <v>31.5</v>
      </c>
      <c r="K3" s="14">
        <v>81.4</v>
      </c>
      <c r="L3" s="12">
        <f t="shared" ref="L3:L10" si="1">K3*0.5</f>
        <v>40.7</v>
      </c>
      <c r="M3" s="12">
        <f t="shared" ref="M3:M10" si="2">J3+L3</f>
        <v>72.2</v>
      </c>
      <c r="N3" s="11" t="s">
        <v>21</v>
      </c>
      <c r="O3" s="11" t="s">
        <v>22</v>
      </c>
      <c r="P3" s="10"/>
    </row>
    <row r="4" s="2" customFormat="1" ht="25.05" customHeight="1" spans="1:16">
      <c r="A4" s="10">
        <v>2</v>
      </c>
      <c r="B4" s="11" t="s">
        <v>17</v>
      </c>
      <c r="C4" s="11" t="s">
        <v>23</v>
      </c>
      <c r="D4" s="11" t="s">
        <v>24</v>
      </c>
      <c r="E4" s="11" t="s">
        <v>20</v>
      </c>
      <c r="F4" s="11" t="s">
        <v>21</v>
      </c>
      <c r="G4" s="12">
        <v>56</v>
      </c>
      <c r="H4" s="13"/>
      <c r="I4" s="12">
        <v>56</v>
      </c>
      <c r="J4" s="12">
        <f t="shared" si="0"/>
        <v>28</v>
      </c>
      <c r="K4" s="14">
        <v>76.1</v>
      </c>
      <c r="L4" s="12">
        <f t="shared" si="1"/>
        <v>38.05</v>
      </c>
      <c r="M4" s="12">
        <f t="shared" si="2"/>
        <v>66.05</v>
      </c>
      <c r="N4" s="11" t="s">
        <v>25</v>
      </c>
      <c r="O4" s="11"/>
      <c r="P4" s="10"/>
    </row>
    <row r="5" s="3" customFormat="1" ht="25.05" customHeight="1" spans="1:16">
      <c r="A5" s="15">
        <v>3</v>
      </c>
      <c r="B5" s="16" t="s">
        <v>17</v>
      </c>
      <c r="C5" s="16" t="s">
        <v>26</v>
      </c>
      <c r="D5" s="16" t="s">
        <v>27</v>
      </c>
      <c r="E5" s="16" t="s">
        <v>28</v>
      </c>
      <c r="F5" s="16" t="s">
        <v>21</v>
      </c>
      <c r="G5" s="17">
        <v>65</v>
      </c>
      <c r="H5" s="18"/>
      <c r="I5" s="17">
        <v>65</v>
      </c>
      <c r="J5" s="17">
        <f t="shared" si="0"/>
        <v>32.5</v>
      </c>
      <c r="K5" s="19">
        <v>80.4</v>
      </c>
      <c r="L5" s="17">
        <f t="shared" si="1"/>
        <v>40.2</v>
      </c>
      <c r="M5" s="17">
        <f t="shared" si="2"/>
        <v>72.7</v>
      </c>
      <c r="N5" s="16" t="s">
        <v>21</v>
      </c>
      <c r="O5" s="15" t="s">
        <v>22</v>
      </c>
      <c r="P5" s="15"/>
    </row>
    <row r="6" s="3" customFormat="1" ht="25.05" customHeight="1" spans="1:16">
      <c r="A6" s="15">
        <v>4</v>
      </c>
      <c r="B6" s="16" t="s">
        <v>17</v>
      </c>
      <c r="C6" s="16" t="s">
        <v>29</v>
      </c>
      <c r="D6" s="16" t="s">
        <v>30</v>
      </c>
      <c r="E6" s="16" t="s">
        <v>28</v>
      </c>
      <c r="F6" s="16" t="s">
        <v>21</v>
      </c>
      <c r="G6" s="17">
        <v>61</v>
      </c>
      <c r="H6" s="18"/>
      <c r="I6" s="17">
        <v>61</v>
      </c>
      <c r="J6" s="17">
        <f t="shared" si="0"/>
        <v>30.5</v>
      </c>
      <c r="K6" s="19">
        <v>82.4</v>
      </c>
      <c r="L6" s="17">
        <f t="shared" si="1"/>
        <v>41.2</v>
      </c>
      <c r="M6" s="17">
        <f t="shared" si="2"/>
        <v>71.7</v>
      </c>
      <c r="N6" s="16" t="s">
        <v>25</v>
      </c>
      <c r="O6" s="16"/>
      <c r="P6" s="16"/>
    </row>
    <row r="7" s="3" customFormat="1" ht="25.05" customHeight="1" spans="1:16">
      <c r="A7" s="15">
        <v>5</v>
      </c>
      <c r="B7" s="16" t="s">
        <v>17</v>
      </c>
      <c r="C7" s="16" t="s">
        <v>31</v>
      </c>
      <c r="D7" s="16" t="s">
        <v>32</v>
      </c>
      <c r="E7" s="16" t="s">
        <v>28</v>
      </c>
      <c r="F7" s="16" t="s">
        <v>21</v>
      </c>
      <c r="G7" s="17">
        <v>63</v>
      </c>
      <c r="H7" s="18"/>
      <c r="I7" s="17">
        <v>63</v>
      </c>
      <c r="J7" s="17">
        <f t="shared" si="0"/>
        <v>31.5</v>
      </c>
      <c r="K7" s="19">
        <v>79.3</v>
      </c>
      <c r="L7" s="17">
        <f t="shared" si="1"/>
        <v>39.65</v>
      </c>
      <c r="M7" s="17">
        <f t="shared" si="2"/>
        <v>71.15</v>
      </c>
      <c r="N7" s="16" t="s">
        <v>33</v>
      </c>
      <c r="O7" s="16"/>
      <c r="P7" s="16"/>
    </row>
    <row r="8" s="2" customFormat="1" ht="25.05" customHeight="1" spans="1:16">
      <c r="A8" s="10">
        <v>6</v>
      </c>
      <c r="B8" s="11" t="s">
        <v>17</v>
      </c>
      <c r="C8" s="11" t="s">
        <v>34</v>
      </c>
      <c r="D8" s="11" t="s">
        <v>35</v>
      </c>
      <c r="E8" s="11" t="s">
        <v>36</v>
      </c>
      <c r="F8" s="11" t="s">
        <v>21</v>
      </c>
      <c r="G8" s="12">
        <v>61</v>
      </c>
      <c r="H8" s="13"/>
      <c r="I8" s="12">
        <v>61</v>
      </c>
      <c r="J8" s="12">
        <f t="shared" si="0"/>
        <v>30.5</v>
      </c>
      <c r="K8" s="14">
        <v>79.4</v>
      </c>
      <c r="L8" s="12">
        <f t="shared" si="1"/>
        <v>39.7</v>
      </c>
      <c r="M8" s="12">
        <f t="shared" si="2"/>
        <v>70.2</v>
      </c>
      <c r="N8" s="11" t="s">
        <v>21</v>
      </c>
      <c r="O8" s="11" t="s">
        <v>22</v>
      </c>
      <c r="P8" s="11"/>
    </row>
    <row r="9" s="2" customFormat="1" ht="25.05" customHeight="1" spans="1:16">
      <c r="A9" s="10">
        <v>7</v>
      </c>
      <c r="B9" s="11" t="s">
        <v>17</v>
      </c>
      <c r="C9" s="11" t="s">
        <v>37</v>
      </c>
      <c r="D9" s="11" t="s">
        <v>38</v>
      </c>
      <c r="E9" s="11" t="s">
        <v>36</v>
      </c>
      <c r="F9" s="11" t="s">
        <v>21</v>
      </c>
      <c r="G9" s="12">
        <v>54</v>
      </c>
      <c r="H9" s="13"/>
      <c r="I9" s="12">
        <v>54</v>
      </c>
      <c r="J9" s="12">
        <f t="shared" si="0"/>
        <v>27</v>
      </c>
      <c r="K9" s="14">
        <v>82.3</v>
      </c>
      <c r="L9" s="12">
        <f t="shared" si="1"/>
        <v>41.15</v>
      </c>
      <c r="M9" s="12">
        <f t="shared" si="2"/>
        <v>68.15</v>
      </c>
      <c r="N9" s="11" t="s">
        <v>25</v>
      </c>
      <c r="O9" s="11"/>
      <c r="P9" s="11"/>
    </row>
    <row r="10" s="2" customFormat="1" ht="25.05" customHeight="1" spans="1:16">
      <c r="A10" s="10">
        <v>8</v>
      </c>
      <c r="B10" s="11" t="s">
        <v>17</v>
      </c>
      <c r="C10" s="11" t="s">
        <v>39</v>
      </c>
      <c r="D10" s="11" t="s">
        <v>40</v>
      </c>
      <c r="E10" s="11" t="s">
        <v>36</v>
      </c>
      <c r="F10" s="11" t="s">
        <v>21</v>
      </c>
      <c r="G10" s="12">
        <v>51</v>
      </c>
      <c r="H10" s="13"/>
      <c r="I10" s="12">
        <v>51</v>
      </c>
      <c r="J10" s="12">
        <f t="shared" si="0"/>
        <v>25.5</v>
      </c>
      <c r="K10" s="14">
        <v>77.3</v>
      </c>
      <c r="L10" s="12">
        <f t="shared" si="1"/>
        <v>38.65</v>
      </c>
      <c r="M10" s="12">
        <f t="shared" si="2"/>
        <v>64.15</v>
      </c>
      <c r="N10" s="11" t="s">
        <v>33</v>
      </c>
      <c r="O10" s="11"/>
      <c r="P10" s="11"/>
    </row>
    <row r="11" s="3" customFormat="1" ht="25.05" customHeight="1" spans="1:16">
      <c r="A11" s="15">
        <v>9</v>
      </c>
      <c r="B11" s="16" t="s">
        <v>17</v>
      </c>
      <c r="C11" s="16" t="s">
        <v>41</v>
      </c>
      <c r="D11" s="16" t="s">
        <v>42</v>
      </c>
      <c r="E11" s="16" t="s">
        <v>43</v>
      </c>
      <c r="F11" s="16" t="s">
        <v>21</v>
      </c>
      <c r="G11" s="17">
        <v>56</v>
      </c>
      <c r="H11" s="18"/>
      <c r="I11" s="17">
        <v>56</v>
      </c>
      <c r="J11" s="17">
        <f t="shared" ref="J11:J45" si="3">I11*0.5</f>
        <v>28</v>
      </c>
      <c r="K11" s="19">
        <v>80.7</v>
      </c>
      <c r="L11" s="17">
        <f t="shared" ref="L11:L45" si="4">K11*0.5</f>
        <v>40.35</v>
      </c>
      <c r="M11" s="17">
        <f t="shared" ref="M11:M45" si="5">J11+L11</f>
        <v>68.35</v>
      </c>
      <c r="N11" s="16" t="s">
        <v>21</v>
      </c>
      <c r="O11" s="16" t="s">
        <v>22</v>
      </c>
      <c r="P11" s="16"/>
    </row>
    <row r="12" s="2" customFormat="1" ht="25.05" customHeight="1" spans="1:16">
      <c r="A12" s="10">
        <v>10</v>
      </c>
      <c r="B12" s="11" t="s">
        <v>44</v>
      </c>
      <c r="C12" s="11" t="s">
        <v>45</v>
      </c>
      <c r="D12" s="11" t="s">
        <v>46</v>
      </c>
      <c r="E12" s="11" t="s">
        <v>47</v>
      </c>
      <c r="F12" s="11" t="s">
        <v>21</v>
      </c>
      <c r="G12" s="14">
        <v>71</v>
      </c>
      <c r="H12" s="13"/>
      <c r="I12" s="12">
        <v>71</v>
      </c>
      <c r="J12" s="12">
        <f t="shared" si="3"/>
        <v>35.5</v>
      </c>
      <c r="K12" s="14">
        <v>81.2</v>
      </c>
      <c r="L12" s="12">
        <f t="shared" si="4"/>
        <v>40.6</v>
      </c>
      <c r="M12" s="12">
        <f t="shared" si="5"/>
        <v>76.1</v>
      </c>
      <c r="N12" s="11" t="s">
        <v>21</v>
      </c>
      <c r="O12" s="11" t="s">
        <v>22</v>
      </c>
      <c r="P12" s="10"/>
    </row>
    <row r="13" s="2" customFormat="1" ht="25.05" customHeight="1" spans="1:16">
      <c r="A13" s="10">
        <v>11</v>
      </c>
      <c r="B13" s="11" t="s">
        <v>44</v>
      </c>
      <c r="C13" s="11" t="s">
        <v>48</v>
      </c>
      <c r="D13" s="11" t="s">
        <v>49</v>
      </c>
      <c r="E13" s="11" t="s">
        <v>47</v>
      </c>
      <c r="F13" s="11" t="s">
        <v>21</v>
      </c>
      <c r="G13" s="14">
        <v>75</v>
      </c>
      <c r="H13" s="13"/>
      <c r="I13" s="12">
        <v>75</v>
      </c>
      <c r="J13" s="12">
        <f t="shared" si="3"/>
        <v>37.5</v>
      </c>
      <c r="K13" s="14">
        <v>0</v>
      </c>
      <c r="L13" s="12">
        <f t="shared" si="4"/>
        <v>0</v>
      </c>
      <c r="M13" s="12">
        <f t="shared" si="5"/>
        <v>37.5</v>
      </c>
      <c r="N13" s="11"/>
      <c r="O13" s="11"/>
      <c r="P13" s="10" t="s">
        <v>50</v>
      </c>
    </row>
    <row r="14" s="3" customFormat="1" ht="25.05" customHeight="1" spans="1:16">
      <c r="A14" s="15">
        <v>12</v>
      </c>
      <c r="B14" s="16" t="s">
        <v>44</v>
      </c>
      <c r="C14" s="16" t="s">
        <v>51</v>
      </c>
      <c r="D14" s="16" t="s">
        <v>52</v>
      </c>
      <c r="E14" s="16" t="s">
        <v>53</v>
      </c>
      <c r="F14" s="16" t="s">
        <v>21</v>
      </c>
      <c r="G14" s="19">
        <v>71</v>
      </c>
      <c r="H14" s="18"/>
      <c r="I14" s="17">
        <v>71</v>
      </c>
      <c r="J14" s="17">
        <f t="shared" si="3"/>
        <v>35.5</v>
      </c>
      <c r="K14" s="19">
        <v>78.8</v>
      </c>
      <c r="L14" s="17">
        <f t="shared" si="4"/>
        <v>39.4</v>
      </c>
      <c r="M14" s="17">
        <f t="shared" si="5"/>
        <v>74.9</v>
      </c>
      <c r="N14" s="16" t="s">
        <v>21</v>
      </c>
      <c r="O14" s="16" t="s">
        <v>22</v>
      </c>
      <c r="P14" s="15"/>
    </row>
    <row r="15" s="3" customFormat="1" ht="25.05" customHeight="1" spans="1:16">
      <c r="A15" s="15">
        <v>13</v>
      </c>
      <c r="B15" s="16" t="s">
        <v>44</v>
      </c>
      <c r="C15" s="16" t="s">
        <v>54</v>
      </c>
      <c r="D15" s="16" t="s">
        <v>55</v>
      </c>
      <c r="E15" s="16" t="s">
        <v>53</v>
      </c>
      <c r="F15" s="16" t="s">
        <v>21</v>
      </c>
      <c r="G15" s="19">
        <v>66</v>
      </c>
      <c r="H15" s="18"/>
      <c r="I15" s="17">
        <v>66</v>
      </c>
      <c r="J15" s="17">
        <f t="shared" si="3"/>
        <v>33</v>
      </c>
      <c r="K15" s="19">
        <v>75.6</v>
      </c>
      <c r="L15" s="17">
        <f t="shared" si="4"/>
        <v>37.8</v>
      </c>
      <c r="M15" s="17">
        <f t="shared" si="5"/>
        <v>70.8</v>
      </c>
      <c r="N15" s="16" t="s">
        <v>25</v>
      </c>
      <c r="O15" s="16"/>
      <c r="P15" s="15"/>
    </row>
    <row r="16" s="3" customFormat="1" ht="25.05" customHeight="1" spans="1:16">
      <c r="A16" s="15">
        <v>14</v>
      </c>
      <c r="B16" s="16" t="s">
        <v>44</v>
      </c>
      <c r="C16" s="16" t="s">
        <v>56</v>
      </c>
      <c r="D16" s="16" t="s">
        <v>57</v>
      </c>
      <c r="E16" s="16" t="s">
        <v>53</v>
      </c>
      <c r="F16" s="16" t="s">
        <v>21</v>
      </c>
      <c r="G16" s="19">
        <v>66</v>
      </c>
      <c r="H16" s="18"/>
      <c r="I16" s="17">
        <v>66</v>
      </c>
      <c r="J16" s="17">
        <f t="shared" si="3"/>
        <v>33</v>
      </c>
      <c r="K16" s="19">
        <v>34.8</v>
      </c>
      <c r="L16" s="17">
        <f t="shared" si="4"/>
        <v>17.4</v>
      </c>
      <c r="M16" s="17">
        <f t="shared" si="5"/>
        <v>50.4</v>
      </c>
      <c r="N16" s="20"/>
      <c r="O16" s="16"/>
      <c r="P16" s="18" t="s">
        <v>58</v>
      </c>
    </row>
    <row r="17" s="2" customFormat="1" ht="25.05" customHeight="1" spans="1:16">
      <c r="A17" s="10">
        <v>15</v>
      </c>
      <c r="B17" s="11" t="s">
        <v>44</v>
      </c>
      <c r="C17" s="11" t="s">
        <v>59</v>
      </c>
      <c r="D17" s="11" t="s">
        <v>60</v>
      </c>
      <c r="E17" s="11" t="s">
        <v>61</v>
      </c>
      <c r="F17" s="11" t="s">
        <v>21</v>
      </c>
      <c r="G17" s="12">
        <v>75</v>
      </c>
      <c r="H17" s="13"/>
      <c r="I17" s="12">
        <v>75</v>
      </c>
      <c r="J17" s="12">
        <f t="shared" si="3"/>
        <v>37.5</v>
      </c>
      <c r="K17" s="14">
        <v>80.7</v>
      </c>
      <c r="L17" s="12">
        <f t="shared" si="4"/>
        <v>40.35</v>
      </c>
      <c r="M17" s="12">
        <f t="shared" si="5"/>
        <v>77.85</v>
      </c>
      <c r="N17" s="11" t="s">
        <v>21</v>
      </c>
      <c r="O17" s="11" t="s">
        <v>22</v>
      </c>
      <c r="P17" s="10"/>
    </row>
    <row r="18" s="2" customFormat="1" ht="25.05" customHeight="1" spans="1:16">
      <c r="A18" s="10">
        <v>16</v>
      </c>
      <c r="B18" s="11" t="s">
        <v>44</v>
      </c>
      <c r="C18" s="11" t="s">
        <v>62</v>
      </c>
      <c r="D18" s="11" t="s">
        <v>63</v>
      </c>
      <c r="E18" s="11" t="s">
        <v>61</v>
      </c>
      <c r="F18" s="11" t="s">
        <v>21</v>
      </c>
      <c r="G18" s="12">
        <v>67</v>
      </c>
      <c r="H18" s="13"/>
      <c r="I18" s="12">
        <v>67</v>
      </c>
      <c r="J18" s="12">
        <f t="shared" si="3"/>
        <v>33.5</v>
      </c>
      <c r="K18" s="14">
        <v>75.3</v>
      </c>
      <c r="L18" s="12">
        <f t="shared" si="4"/>
        <v>37.65</v>
      </c>
      <c r="M18" s="12">
        <f t="shared" si="5"/>
        <v>71.15</v>
      </c>
      <c r="N18" s="11" t="s">
        <v>25</v>
      </c>
      <c r="O18" s="11"/>
      <c r="P18" s="10"/>
    </row>
    <row r="19" s="3" customFormat="1" ht="25.05" customHeight="1" spans="1:16">
      <c r="A19" s="15">
        <v>17</v>
      </c>
      <c r="B19" s="16" t="s">
        <v>44</v>
      </c>
      <c r="C19" s="16" t="s">
        <v>64</v>
      </c>
      <c r="D19" s="16" t="s">
        <v>65</v>
      </c>
      <c r="E19" s="16" t="s">
        <v>66</v>
      </c>
      <c r="F19" s="16" t="s">
        <v>25</v>
      </c>
      <c r="G19" s="17">
        <v>69</v>
      </c>
      <c r="H19" s="18"/>
      <c r="I19" s="17">
        <v>69</v>
      </c>
      <c r="J19" s="17">
        <f t="shared" si="3"/>
        <v>34.5</v>
      </c>
      <c r="K19" s="19">
        <v>82.5</v>
      </c>
      <c r="L19" s="17">
        <f t="shared" si="4"/>
        <v>41.25</v>
      </c>
      <c r="M19" s="17">
        <f t="shared" si="5"/>
        <v>75.75</v>
      </c>
      <c r="N19" s="16" t="s">
        <v>21</v>
      </c>
      <c r="O19" s="16" t="s">
        <v>22</v>
      </c>
      <c r="P19" s="15"/>
    </row>
    <row r="20" s="3" customFormat="1" ht="25.05" customHeight="1" spans="1:16">
      <c r="A20" s="15">
        <v>18</v>
      </c>
      <c r="B20" s="16" t="s">
        <v>44</v>
      </c>
      <c r="C20" s="16" t="s">
        <v>67</v>
      </c>
      <c r="D20" s="16" t="s">
        <v>68</v>
      </c>
      <c r="E20" s="16" t="s">
        <v>66</v>
      </c>
      <c r="F20" s="16" t="s">
        <v>25</v>
      </c>
      <c r="G20" s="17">
        <v>58</v>
      </c>
      <c r="H20" s="18"/>
      <c r="I20" s="17">
        <v>58</v>
      </c>
      <c r="J20" s="17">
        <f t="shared" si="3"/>
        <v>29</v>
      </c>
      <c r="K20" s="19">
        <v>83.1</v>
      </c>
      <c r="L20" s="17">
        <f t="shared" si="4"/>
        <v>41.55</v>
      </c>
      <c r="M20" s="17">
        <f t="shared" si="5"/>
        <v>70.55</v>
      </c>
      <c r="N20" s="16" t="s">
        <v>25</v>
      </c>
      <c r="O20" s="16"/>
      <c r="P20" s="15"/>
    </row>
    <row r="21" s="2" customFormat="1" ht="25.05" customHeight="1" spans="1:16">
      <c r="A21" s="10">
        <v>19</v>
      </c>
      <c r="B21" s="11" t="s">
        <v>44</v>
      </c>
      <c r="C21" s="11" t="s">
        <v>69</v>
      </c>
      <c r="D21" s="11" t="s">
        <v>70</v>
      </c>
      <c r="E21" s="11" t="s">
        <v>71</v>
      </c>
      <c r="F21" s="11" t="s">
        <v>21</v>
      </c>
      <c r="G21" s="12">
        <v>77</v>
      </c>
      <c r="H21" s="13"/>
      <c r="I21" s="12">
        <v>77</v>
      </c>
      <c r="J21" s="12">
        <f t="shared" si="3"/>
        <v>38.5</v>
      </c>
      <c r="K21" s="14">
        <v>78.2</v>
      </c>
      <c r="L21" s="12">
        <f t="shared" si="4"/>
        <v>39.1</v>
      </c>
      <c r="M21" s="12">
        <f t="shared" si="5"/>
        <v>77.6</v>
      </c>
      <c r="N21" s="11" t="s">
        <v>21</v>
      </c>
      <c r="O21" s="11" t="s">
        <v>22</v>
      </c>
      <c r="P21" s="10"/>
    </row>
    <row r="22" s="2" customFormat="1" ht="25.05" customHeight="1" spans="1:16">
      <c r="A22" s="10">
        <v>20</v>
      </c>
      <c r="B22" s="11" t="s">
        <v>44</v>
      </c>
      <c r="C22" s="11" t="s">
        <v>72</v>
      </c>
      <c r="D22" s="11" t="s">
        <v>73</v>
      </c>
      <c r="E22" s="11" t="s">
        <v>71</v>
      </c>
      <c r="F22" s="11" t="s">
        <v>21</v>
      </c>
      <c r="G22" s="12">
        <v>58</v>
      </c>
      <c r="H22" s="13"/>
      <c r="I22" s="12">
        <v>58</v>
      </c>
      <c r="J22" s="12">
        <f t="shared" si="3"/>
        <v>29</v>
      </c>
      <c r="K22" s="14">
        <v>83.8</v>
      </c>
      <c r="L22" s="12">
        <f t="shared" si="4"/>
        <v>41.9</v>
      </c>
      <c r="M22" s="12">
        <f t="shared" si="5"/>
        <v>70.9</v>
      </c>
      <c r="N22" s="11" t="s">
        <v>25</v>
      </c>
      <c r="O22" s="11"/>
      <c r="P22" s="10"/>
    </row>
    <row r="23" s="2" customFormat="1" ht="25.05" customHeight="1" spans="1:16">
      <c r="A23" s="10">
        <v>21</v>
      </c>
      <c r="B23" s="11" t="s">
        <v>44</v>
      </c>
      <c r="C23" s="11" t="s">
        <v>74</v>
      </c>
      <c r="D23" s="11" t="s">
        <v>75</v>
      </c>
      <c r="E23" s="11" t="s">
        <v>71</v>
      </c>
      <c r="F23" s="11" t="s">
        <v>21</v>
      </c>
      <c r="G23" s="12">
        <v>75</v>
      </c>
      <c r="H23" s="13"/>
      <c r="I23" s="12">
        <v>75</v>
      </c>
      <c r="J23" s="12">
        <f t="shared" si="3"/>
        <v>37.5</v>
      </c>
      <c r="K23" s="14">
        <v>0</v>
      </c>
      <c r="L23" s="12">
        <f t="shared" si="4"/>
        <v>0</v>
      </c>
      <c r="M23" s="12">
        <f t="shared" si="5"/>
        <v>37.5</v>
      </c>
      <c r="N23" s="11"/>
      <c r="O23" s="11"/>
      <c r="P23" s="10" t="s">
        <v>50</v>
      </c>
    </row>
    <row r="24" s="3" customFormat="1" ht="25.05" customHeight="1" spans="1:16">
      <c r="A24" s="15">
        <v>22</v>
      </c>
      <c r="B24" s="16" t="s">
        <v>44</v>
      </c>
      <c r="C24" s="16" t="s">
        <v>76</v>
      </c>
      <c r="D24" s="16" t="s">
        <v>77</v>
      </c>
      <c r="E24" s="16" t="s">
        <v>78</v>
      </c>
      <c r="F24" s="16" t="s">
        <v>25</v>
      </c>
      <c r="G24" s="17">
        <v>73</v>
      </c>
      <c r="H24" s="18">
        <v>6</v>
      </c>
      <c r="I24" s="17">
        <v>79</v>
      </c>
      <c r="J24" s="17">
        <f t="shared" si="3"/>
        <v>39.5</v>
      </c>
      <c r="K24" s="19">
        <v>85.4</v>
      </c>
      <c r="L24" s="17">
        <f t="shared" si="4"/>
        <v>42.7</v>
      </c>
      <c r="M24" s="17">
        <f t="shared" si="5"/>
        <v>82.2</v>
      </c>
      <c r="N24" s="16" t="s">
        <v>21</v>
      </c>
      <c r="O24" s="15" t="s">
        <v>22</v>
      </c>
      <c r="P24" s="15"/>
    </row>
    <row r="25" s="3" customFormat="1" ht="25.05" customHeight="1" spans="1:16">
      <c r="A25" s="15">
        <v>23</v>
      </c>
      <c r="B25" s="16" t="s">
        <v>44</v>
      </c>
      <c r="C25" s="16" t="s">
        <v>79</v>
      </c>
      <c r="D25" s="16" t="s">
        <v>80</v>
      </c>
      <c r="E25" s="16" t="s">
        <v>78</v>
      </c>
      <c r="F25" s="16" t="s">
        <v>25</v>
      </c>
      <c r="G25" s="17">
        <v>64</v>
      </c>
      <c r="H25" s="18"/>
      <c r="I25" s="17">
        <v>64</v>
      </c>
      <c r="J25" s="17">
        <f t="shared" si="3"/>
        <v>32</v>
      </c>
      <c r="K25" s="19">
        <v>85.4</v>
      </c>
      <c r="L25" s="17">
        <f t="shared" si="4"/>
        <v>42.7</v>
      </c>
      <c r="M25" s="17">
        <f t="shared" si="5"/>
        <v>74.7</v>
      </c>
      <c r="N25" s="16" t="s">
        <v>25</v>
      </c>
      <c r="O25" s="16" t="s">
        <v>22</v>
      </c>
      <c r="P25" s="15"/>
    </row>
    <row r="26" s="3" customFormat="1" ht="25.05" customHeight="1" spans="1:16">
      <c r="A26" s="15">
        <v>24</v>
      </c>
      <c r="B26" s="16" t="s">
        <v>44</v>
      </c>
      <c r="C26" s="16" t="s">
        <v>81</v>
      </c>
      <c r="D26" s="16" t="s">
        <v>82</v>
      </c>
      <c r="E26" s="16" t="s">
        <v>78</v>
      </c>
      <c r="F26" s="16" t="s">
        <v>25</v>
      </c>
      <c r="G26" s="17">
        <v>60</v>
      </c>
      <c r="H26" s="18"/>
      <c r="I26" s="17">
        <v>60</v>
      </c>
      <c r="J26" s="17">
        <f t="shared" si="3"/>
        <v>30</v>
      </c>
      <c r="K26" s="19">
        <v>84.4</v>
      </c>
      <c r="L26" s="17">
        <f t="shared" si="4"/>
        <v>42.2</v>
      </c>
      <c r="M26" s="17">
        <f t="shared" si="5"/>
        <v>72.2</v>
      </c>
      <c r="N26" s="16" t="s">
        <v>33</v>
      </c>
      <c r="O26" s="16"/>
      <c r="P26" s="15"/>
    </row>
    <row r="27" s="3" customFormat="1" ht="25.05" customHeight="1" spans="1:16">
      <c r="A27" s="15">
        <v>25</v>
      </c>
      <c r="B27" s="16" t="s">
        <v>44</v>
      </c>
      <c r="C27" s="15" t="s">
        <v>83</v>
      </c>
      <c r="D27" s="15" t="s">
        <v>84</v>
      </c>
      <c r="E27" s="15" t="s">
        <v>78</v>
      </c>
      <c r="F27" s="15">
        <v>2</v>
      </c>
      <c r="G27" s="17">
        <v>58</v>
      </c>
      <c r="H27" s="18"/>
      <c r="I27" s="17">
        <v>58</v>
      </c>
      <c r="J27" s="17">
        <f t="shared" si="3"/>
        <v>29</v>
      </c>
      <c r="K27" s="19">
        <v>85.8</v>
      </c>
      <c r="L27" s="17">
        <f t="shared" si="4"/>
        <v>42.9</v>
      </c>
      <c r="M27" s="17">
        <f t="shared" si="5"/>
        <v>71.9</v>
      </c>
      <c r="N27" s="15">
        <v>4</v>
      </c>
      <c r="O27" s="15"/>
      <c r="P27" s="15"/>
    </row>
    <row r="28" s="3" customFormat="1" ht="25.05" customHeight="1" spans="1:16">
      <c r="A28" s="15">
        <v>26</v>
      </c>
      <c r="B28" s="16" t="s">
        <v>44</v>
      </c>
      <c r="C28" s="16" t="s">
        <v>85</v>
      </c>
      <c r="D28" s="16" t="s">
        <v>86</v>
      </c>
      <c r="E28" s="16" t="s">
        <v>78</v>
      </c>
      <c r="F28" s="16" t="s">
        <v>25</v>
      </c>
      <c r="G28" s="17">
        <v>62</v>
      </c>
      <c r="H28" s="18"/>
      <c r="I28" s="17">
        <v>62</v>
      </c>
      <c r="J28" s="17">
        <f t="shared" si="3"/>
        <v>31</v>
      </c>
      <c r="K28" s="19">
        <v>79.4</v>
      </c>
      <c r="L28" s="17">
        <f t="shared" si="4"/>
        <v>39.7</v>
      </c>
      <c r="M28" s="17">
        <f t="shared" si="5"/>
        <v>70.7</v>
      </c>
      <c r="N28" s="16" t="s">
        <v>87</v>
      </c>
      <c r="O28" s="16"/>
      <c r="P28" s="15"/>
    </row>
    <row r="29" s="3" customFormat="1" ht="25.05" customHeight="1" spans="1:16">
      <c r="A29" s="15">
        <v>27</v>
      </c>
      <c r="B29" s="16" t="s">
        <v>44</v>
      </c>
      <c r="C29" s="15" t="s">
        <v>88</v>
      </c>
      <c r="D29" s="15" t="s">
        <v>89</v>
      </c>
      <c r="E29" s="15" t="s">
        <v>78</v>
      </c>
      <c r="F29" s="15">
        <v>2</v>
      </c>
      <c r="G29" s="17">
        <v>59</v>
      </c>
      <c r="H29" s="18"/>
      <c r="I29" s="17">
        <v>59</v>
      </c>
      <c r="J29" s="17">
        <f t="shared" si="3"/>
        <v>29.5</v>
      </c>
      <c r="K29" s="19">
        <v>81.2</v>
      </c>
      <c r="L29" s="17">
        <f t="shared" si="4"/>
        <v>40.6</v>
      </c>
      <c r="M29" s="17">
        <f t="shared" si="5"/>
        <v>70.1</v>
      </c>
      <c r="N29" s="15">
        <v>6</v>
      </c>
      <c r="O29" s="15"/>
      <c r="P29" s="15"/>
    </row>
    <row r="30" s="2" customFormat="1" ht="25.05" customHeight="1" spans="1:16">
      <c r="A30" s="10">
        <v>28</v>
      </c>
      <c r="B30" s="11" t="s">
        <v>44</v>
      </c>
      <c r="C30" s="10" t="s">
        <v>90</v>
      </c>
      <c r="D30" s="10" t="s">
        <v>91</v>
      </c>
      <c r="E30" s="10" t="s">
        <v>92</v>
      </c>
      <c r="F30" s="10">
        <v>1</v>
      </c>
      <c r="G30" s="12">
        <v>71.65</v>
      </c>
      <c r="H30" s="13">
        <v>4</v>
      </c>
      <c r="I30" s="12">
        <v>75.65</v>
      </c>
      <c r="J30" s="12">
        <f t="shared" si="3"/>
        <v>37.825</v>
      </c>
      <c r="K30" s="14">
        <v>82.2</v>
      </c>
      <c r="L30" s="12">
        <f t="shared" si="4"/>
        <v>41.1</v>
      </c>
      <c r="M30" s="12">
        <f t="shared" si="5"/>
        <v>78.925</v>
      </c>
      <c r="N30" s="10">
        <v>1</v>
      </c>
      <c r="O30" s="10" t="s">
        <v>22</v>
      </c>
      <c r="P30" s="10"/>
    </row>
    <row r="31" s="2" customFormat="1" ht="25.05" customHeight="1" spans="1:16">
      <c r="A31" s="10">
        <v>29</v>
      </c>
      <c r="B31" s="11" t="s">
        <v>44</v>
      </c>
      <c r="C31" s="10" t="s">
        <v>93</v>
      </c>
      <c r="D31" s="10" t="s">
        <v>94</v>
      </c>
      <c r="E31" s="10" t="s">
        <v>92</v>
      </c>
      <c r="F31" s="10">
        <v>1</v>
      </c>
      <c r="G31" s="12">
        <v>70.75</v>
      </c>
      <c r="H31" s="13"/>
      <c r="I31" s="12">
        <v>70.75</v>
      </c>
      <c r="J31" s="12">
        <f t="shared" si="3"/>
        <v>35.375</v>
      </c>
      <c r="K31" s="14">
        <v>86</v>
      </c>
      <c r="L31" s="12">
        <f t="shared" si="4"/>
        <v>43</v>
      </c>
      <c r="M31" s="12">
        <f t="shared" si="5"/>
        <v>78.375</v>
      </c>
      <c r="N31" s="10">
        <v>2</v>
      </c>
      <c r="O31" s="10"/>
      <c r="P31" s="10"/>
    </row>
    <row r="32" s="2" customFormat="1" ht="25.05" customHeight="1" spans="1:16">
      <c r="A32" s="10">
        <v>30</v>
      </c>
      <c r="B32" s="11" t="s">
        <v>44</v>
      </c>
      <c r="C32" s="10" t="s">
        <v>95</v>
      </c>
      <c r="D32" s="10" t="s">
        <v>96</v>
      </c>
      <c r="E32" s="10" t="s">
        <v>92</v>
      </c>
      <c r="F32" s="10">
        <v>1</v>
      </c>
      <c r="G32" s="12">
        <v>63.95</v>
      </c>
      <c r="H32" s="13">
        <v>6</v>
      </c>
      <c r="I32" s="12">
        <v>69.95</v>
      </c>
      <c r="J32" s="12">
        <f t="shared" si="3"/>
        <v>34.975</v>
      </c>
      <c r="K32" s="14">
        <v>0</v>
      </c>
      <c r="L32" s="12">
        <f t="shared" si="4"/>
        <v>0</v>
      </c>
      <c r="M32" s="12">
        <f t="shared" si="5"/>
        <v>34.975</v>
      </c>
      <c r="N32" s="10"/>
      <c r="O32" s="10"/>
      <c r="P32" s="10" t="s">
        <v>50</v>
      </c>
    </row>
    <row r="33" s="3" customFormat="1" ht="25.05" customHeight="1" spans="1:16">
      <c r="A33" s="15">
        <v>31</v>
      </c>
      <c r="B33" s="15" t="s">
        <v>97</v>
      </c>
      <c r="C33" s="15" t="s">
        <v>98</v>
      </c>
      <c r="D33" s="15" t="s">
        <v>99</v>
      </c>
      <c r="E33" s="15" t="s">
        <v>100</v>
      </c>
      <c r="F33" s="15">
        <v>1</v>
      </c>
      <c r="G33" s="17">
        <v>64</v>
      </c>
      <c r="H33" s="18"/>
      <c r="I33" s="17">
        <v>64</v>
      </c>
      <c r="J33" s="17">
        <f t="shared" si="3"/>
        <v>32</v>
      </c>
      <c r="K33" s="19">
        <v>76.3</v>
      </c>
      <c r="L33" s="17">
        <f t="shared" si="4"/>
        <v>38.15</v>
      </c>
      <c r="M33" s="17">
        <f t="shared" si="5"/>
        <v>70.15</v>
      </c>
      <c r="N33" s="15">
        <v>1</v>
      </c>
      <c r="O33" s="15" t="s">
        <v>22</v>
      </c>
      <c r="P33" s="15"/>
    </row>
    <row r="34" s="2" customFormat="1" ht="25.05" customHeight="1" spans="1:16">
      <c r="A34" s="10">
        <v>32</v>
      </c>
      <c r="B34" s="11" t="s">
        <v>101</v>
      </c>
      <c r="C34" s="10" t="s">
        <v>102</v>
      </c>
      <c r="D34" s="10" t="s">
        <v>103</v>
      </c>
      <c r="E34" s="10" t="s">
        <v>104</v>
      </c>
      <c r="F34" s="10">
        <v>1</v>
      </c>
      <c r="G34" s="12">
        <v>70.8</v>
      </c>
      <c r="H34" s="13">
        <v>6</v>
      </c>
      <c r="I34" s="12">
        <v>76.8</v>
      </c>
      <c r="J34" s="12">
        <f t="shared" si="3"/>
        <v>38.4</v>
      </c>
      <c r="K34" s="14">
        <v>81.4</v>
      </c>
      <c r="L34" s="12">
        <f t="shared" si="4"/>
        <v>40.7</v>
      </c>
      <c r="M34" s="12">
        <f t="shared" si="5"/>
        <v>79.1</v>
      </c>
      <c r="N34" s="10">
        <v>1</v>
      </c>
      <c r="O34" s="10" t="s">
        <v>22</v>
      </c>
      <c r="P34" s="10"/>
    </row>
    <row r="35" s="2" customFormat="1" ht="25.05" customHeight="1" spans="1:16">
      <c r="A35" s="10">
        <v>33</v>
      </c>
      <c r="B35" s="11" t="s">
        <v>101</v>
      </c>
      <c r="C35" s="10" t="s">
        <v>105</v>
      </c>
      <c r="D35" s="10" t="s">
        <v>106</v>
      </c>
      <c r="E35" s="10" t="s">
        <v>104</v>
      </c>
      <c r="F35" s="10">
        <v>1</v>
      </c>
      <c r="G35" s="12">
        <v>73.6</v>
      </c>
      <c r="H35" s="13"/>
      <c r="I35" s="12">
        <v>73.6</v>
      </c>
      <c r="J35" s="12">
        <f t="shared" si="3"/>
        <v>36.8</v>
      </c>
      <c r="K35" s="14">
        <v>80.8</v>
      </c>
      <c r="L35" s="12">
        <f t="shared" si="4"/>
        <v>40.4</v>
      </c>
      <c r="M35" s="12">
        <f t="shared" si="5"/>
        <v>77.2</v>
      </c>
      <c r="N35" s="10">
        <v>2</v>
      </c>
      <c r="O35" s="10"/>
      <c r="P35" s="10"/>
    </row>
    <row r="36" s="2" customFormat="1" ht="25.05" customHeight="1" spans="1:16">
      <c r="A36" s="10">
        <v>34</v>
      </c>
      <c r="B36" s="11" t="s">
        <v>101</v>
      </c>
      <c r="C36" s="10" t="s">
        <v>107</v>
      </c>
      <c r="D36" s="10" t="s">
        <v>108</v>
      </c>
      <c r="E36" s="10" t="s">
        <v>104</v>
      </c>
      <c r="F36" s="10">
        <v>1</v>
      </c>
      <c r="G36" s="12">
        <v>73.1</v>
      </c>
      <c r="H36" s="13"/>
      <c r="I36" s="12">
        <v>73.1</v>
      </c>
      <c r="J36" s="12">
        <f t="shared" si="3"/>
        <v>36.55</v>
      </c>
      <c r="K36" s="14">
        <v>80.4</v>
      </c>
      <c r="L36" s="12">
        <f t="shared" si="4"/>
        <v>40.2</v>
      </c>
      <c r="M36" s="12">
        <f t="shared" si="5"/>
        <v>76.75</v>
      </c>
      <c r="N36" s="10">
        <v>3</v>
      </c>
      <c r="O36" s="10"/>
      <c r="P36" s="10"/>
    </row>
    <row r="37" s="3" customFormat="1" ht="25.05" customHeight="1" spans="1:16">
      <c r="A37" s="15">
        <v>35</v>
      </c>
      <c r="B37" s="16" t="s">
        <v>101</v>
      </c>
      <c r="C37" s="15" t="s">
        <v>109</v>
      </c>
      <c r="D37" s="15" t="s">
        <v>110</v>
      </c>
      <c r="E37" s="15" t="s">
        <v>111</v>
      </c>
      <c r="F37" s="15">
        <v>1</v>
      </c>
      <c r="G37" s="17">
        <v>74.5</v>
      </c>
      <c r="H37" s="18"/>
      <c r="I37" s="17">
        <v>74.5</v>
      </c>
      <c r="J37" s="17">
        <f t="shared" si="3"/>
        <v>37.25</v>
      </c>
      <c r="K37" s="19">
        <v>83.6</v>
      </c>
      <c r="L37" s="17">
        <f t="shared" si="4"/>
        <v>41.8</v>
      </c>
      <c r="M37" s="17">
        <f t="shared" si="5"/>
        <v>79.05</v>
      </c>
      <c r="N37" s="15">
        <v>1</v>
      </c>
      <c r="O37" s="15" t="s">
        <v>22</v>
      </c>
      <c r="P37" s="15"/>
    </row>
    <row r="38" s="3" customFormat="1" ht="25.05" customHeight="1" spans="1:16">
      <c r="A38" s="15">
        <v>36</v>
      </c>
      <c r="B38" s="16" t="s">
        <v>101</v>
      </c>
      <c r="C38" s="15" t="s">
        <v>112</v>
      </c>
      <c r="D38" s="15" t="s">
        <v>113</v>
      </c>
      <c r="E38" s="15" t="s">
        <v>111</v>
      </c>
      <c r="F38" s="15">
        <v>1</v>
      </c>
      <c r="G38" s="17">
        <v>72.7</v>
      </c>
      <c r="H38" s="18"/>
      <c r="I38" s="17">
        <v>72.7</v>
      </c>
      <c r="J38" s="17">
        <f t="shared" si="3"/>
        <v>36.35</v>
      </c>
      <c r="K38" s="19">
        <v>85.2</v>
      </c>
      <c r="L38" s="17">
        <f t="shared" si="4"/>
        <v>42.6</v>
      </c>
      <c r="M38" s="17">
        <f t="shared" si="5"/>
        <v>78.95</v>
      </c>
      <c r="N38" s="15">
        <v>2</v>
      </c>
      <c r="O38" s="15"/>
      <c r="P38" s="15"/>
    </row>
    <row r="39" s="3" customFormat="1" ht="25.05" customHeight="1" spans="1:16">
      <c r="A39" s="15">
        <v>37</v>
      </c>
      <c r="B39" s="16" t="s">
        <v>101</v>
      </c>
      <c r="C39" s="15" t="s">
        <v>114</v>
      </c>
      <c r="D39" s="15" t="s">
        <v>115</v>
      </c>
      <c r="E39" s="15" t="s">
        <v>111</v>
      </c>
      <c r="F39" s="15">
        <v>1</v>
      </c>
      <c r="G39" s="17">
        <v>75.8</v>
      </c>
      <c r="H39" s="18"/>
      <c r="I39" s="17">
        <v>75.8</v>
      </c>
      <c r="J39" s="17">
        <f t="shared" si="3"/>
        <v>37.9</v>
      </c>
      <c r="K39" s="19">
        <v>0</v>
      </c>
      <c r="L39" s="17">
        <f t="shared" si="4"/>
        <v>0</v>
      </c>
      <c r="M39" s="17">
        <f t="shared" si="5"/>
        <v>37.9</v>
      </c>
      <c r="N39" s="15"/>
      <c r="O39" s="15"/>
      <c r="P39" s="15" t="s">
        <v>50</v>
      </c>
    </row>
    <row r="40" s="2" customFormat="1" ht="25.05" customHeight="1" spans="1:16">
      <c r="A40" s="10">
        <v>38</v>
      </c>
      <c r="B40" s="11" t="s">
        <v>116</v>
      </c>
      <c r="C40" s="10" t="s">
        <v>117</v>
      </c>
      <c r="D40" s="10" t="s">
        <v>118</v>
      </c>
      <c r="E40" s="10" t="s">
        <v>119</v>
      </c>
      <c r="F40" s="10">
        <v>1</v>
      </c>
      <c r="G40" s="12">
        <v>72.8</v>
      </c>
      <c r="H40" s="13"/>
      <c r="I40" s="12">
        <v>72.8</v>
      </c>
      <c r="J40" s="12">
        <f t="shared" si="3"/>
        <v>36.4</v>
      </c>
      <c r="K40" s="14">
        <v>85</v>
      </c>
      <c r="L40" s="12">
        <f t="shared" si="4"/>
        <v>42.5</v>
      </c>
      <c r="M40" s="12">
        <f t="shared" si="5"/>
        <v>78.9</v>
      </c>
      <c r="N40" s="10">
        <v>1</v>
      </c>
      <c r="O40" s="10" t="s">
        <v>22</v>
      </c>
      <c r="P40" s="10"/>
    </row>
    <row r="41" s="2" customFormat="1" ht="25.05" customHeight="1" spans="1:16">
      <c r="A41" s="10">
        <v>39</v>
      </c>
      <c r="B41" s="11" t="s">
        <v>116</v>
      </c>
      <c r="C41" s="10" t="s">
        <v>120</v>
      </c>
      <c r="D41" s="10" t="s">
        <v>121</v>
      </c>
      <c r="E41" s="10" t="s">
        <v>119</v>
      </c>
      <c r="F41" s="10">
        <v>1</v>
      </c>
      <c r="G41" s="12">
        <v>73.05</v>
      </c>
      <c r="H41" s="13"/>
      <c r="I41" s="12">
        <v>73.05</v>
      </c>
      <c r="J41" s="12">
        <f t="shared" si="3"/>
        <v>36.525</v>
      </c>
      <c r="K41" s="14">
        <v>78</v>
      </c>
      <c r="L41" s="12">
        <f t="shared" si="4"/>
        <v>39</v>
      </c>
      <c r="M41" s="12">
        <f t="shared" si="5"/>
        <v>75.525</v>
      </c>
      <c r="N41" s="10">
        <v>2</v>
      </c>
      <c r="O41" s="10"/>
      <c r="P41" s="10"/>
    </row>
    <row r="42" s="2" customFormat="1" ht="25.05" customHeight="1" spans="1:16">
      <c r="A42" s="10">
        <v>40</v>
      </c>
      <c r="B42" s="11" t="s">
        <v>116</v>
      </c>
      <c r="C42" s="10" t="s">
        <v>122</v>
      </c>
      <c r="D42" s="10" t="s">
        <v>123</v>
      </c>
      <c r="E42" s="10" t="s">
        <v>119</v>
      </c>
      <c r="F42" s="10">
        <v>1</v>
      </c>
      <c r="G42" s="12">
        <v>75.9</v>
      </c>
      <c r="H42" s="13"/>
      <c r="I42" s="12">
        <v>75.9</v>
      </c>
      <c r="J42" s="12">
        <f t="shared" si="3"/>
        <v>37.95</v>
      </c>
      <c r="K42" s="14">
        <v>0</v>
      </c>
      <c r="L42" s="12">
        <f t="shared" si="4"/>
        <v>0</v>
      </c>
      <c r="M42" s="12">
        <f t="shared" si="5"/>
        <v>37.95</v>
      </c>
      <c r="N42" s="10"/>
      <c r="O42" s="10"/>
      <c r="P42" s="10" t="s">
        <v>50</v>
      </c>
    </row>
    <row r="43" s="3" customFormat="1" ht="25.05" customHeight="1" spans="1:16">
      <c r="A43" s="15">
        <v>41</v>
      </c>
      <c r="B43" s="16" t="s">
        <v>116</v>
      </c>
      <c r="C43" s="15" t="s">
        <v>124</v>
      </c>
      <c r="D43" s="15" t="s">
        <v>125</v>
      </c>
      <c r="E43" s="15" t="s">
        <v>126</v>
      </c>
      <c r="F43" s="15">
        <v>1</v>
      </c>
      <c r="G43" s="17">
        <v>73</v>
      </c>
      <c r="H43" s="18">
        <v>4</v>
      </c>
      <c r="I43" s="17">
        <v>77</v>
      </c>
      <c r="J43" s="17">
        <f t="shared" si="3"/>
        <v>38.5</v>
      </c>
      <c r="K43" s="19">
        <v>83.2</v>
      </c>
      <c r="L43" s="17">
        <f t="shared" si="4"/>
        <v>41.6</v>
      </c>
      <c r="M43" s="17">
        <f t="shared" si="5"/>
        <v>80.1</v>
      </c>
      <c r="N43" s="15">
        <v>1</v>
      </c>
      <c r="O43" s="15" t="s">
        <v>22</v>
      </c>
      <c r="P43" s="15"/>
    </row>
    <row r="44" s="3" customFormat="1" ht="25.05" customHeight="1" spans="1:16">
      <c r="A44" s="15">
        <v>42</v>
      </c>
      <c r="B44" s="16" t="s">
        <v>116</v>
      </c>
      <c r="C44" s="15" t="s">
        <v>127</v>
      </c>
      <c r="D44" s="15" t="s">
        <v>128</v>
      </c>
      <c r="E44" s="15" t="s">
        <v>126</v>
      </c>
      <c r="F44" s="15">
        <v>1</v>
      </c>
      <c r="G44" s="17">
        <v>70.3</v>
      </c>
      <c r="H44" s="18"/>
      <c r="I44" s="17">
        <v>70.3</v>
      </c>
      <c r="J44" s="17">
        <f t="shared" si="3"/>
        <v>35.15</v>
      </c>
      <c r="K44" s="19">
        <v>86.4</v>
      </c>
      <c r="L44" s="17">
        <f t="shared" si="4"/>
        <v>43.2</v>
      </c>
      <c r="M44" s="17">
        <f t="shared" si="5"/>
        <v>78.35</v>
      </c>
      <c r="N44" s="15">
        <v>2</v>
      </c>
      <c r="O44" s="15"/>
      <c r="P44" s="15"/>
    </row>
    <row r="45" s="3" customFormat="1" ht="25.05" customHeight="1" spans="1:16">
      <c r="A45" s="15">
        <v>43</v>
      </c>
      <c r="B45" s="16" t="s">
        <v>116</v>
      </c>
      <c r="C45" s="15" t="s">
        <v>129</v>
      </c>
      <c r="D45" s="15" t="s">
        <v>130</v>
      </c>
      <c r="E45" s="15" t="s">
        <v>126</v>
      </c>
      <c r="F45" s="15">
        <v>1</v>
      </c>
      <c r="G45" s="17">
        <v>70.45</v>
      </c>
      <c r="H45" s="18"/>
      <c r="I45" s="17">
        <v>70.45</v>
      </c>
      <c r="J45" s="17">
        <f t="shared" si="3"/>
        <v>35.225</v>
      </c>
      <c r="K45" s="19">
        <v>86.2</v>
      </c>
      <c r="L45" s="17">
        <f t="shared" si="4"/>
        <v>43.1</v>
      </c>
      <c r="M45" s="17">
        <f t="shared" si="5"/>
        <v>78.325</v>
      </c>
      <c r="N45" s="15">
        <v>3</v>
      </c>
      <c r="O45" s="15"/>
      <c r="P45" s="15"/>
    </row>
  </sheetData>
  <mergeCells count="1">
    <mergeCell ref="A1:P1"/>
  </mergeCells>
  <printOptions horizontalCentered="1"/>
  <pageMargins left="0.393700787401575" right="0.393700787401575" top="0.78740157480315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created xsi:type="dcterms:W3CDTF">2025-05-29T09:31:00Z</dcterms:created>
  <cp:lastPrinted>2026-01-12T02:46:00Z</cp:lastPrinted>
  <dcterms:modified xsi:type="dcterms:W3CDTF">2026-01-12T10:08:09Z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FF3B588CD567498E86C9083DDF8C9B88_12</vt:lpwstr>
  </property>
  <property fmtid="{D5CDD505-2E9C-101B-9397-08002B2CF9AE}" pid="4" name="CalculationRule">
    <vt:i4>0</vt:i4>
  </property>
</Properties>
</file>